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L157" l="1"/>
  <c r="J43"/>
  <c r="G24"/>
  <c r="G196" s="1"/>
  <c r="H100"/>
  <c r="H157"/>
  <c r="F119"/>
  <c r="F196" s="1"/>
  <c r="I195"/>
  <c r="I157"/>
  <c r="I196" s="1"/>
  <c r="L62"/>
  <c r="L196" s="1"/>
  <c r="H195"/>
  <c r="J195"/>
  <c r="J196"/>
  <c r="H196" l="1"/>
</calcChain>
</file>

<file path=xl/sharedStrings.xml><?xml version="1.0" encoding="utf-8"?>
<sst xmlns="http://schemas.openxmlformats.org/spreadsheetml/2006/main" count="281" uniqueCount="94">
  <si>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</si>
  <si>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</si>
  <si>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</si>
  <si>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</si>
  <si>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</si>
  <si>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</si>
  <si>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</si>
  <si>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</si>
  <si>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</si>
  <si>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</si>
  <si>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</si>
  <si>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</si>
  <si>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</si>
  <si>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</si>
  <si>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</si>
  <si>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</si>
  <si>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</si>
  <si>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</si>
  <si>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</si>
  <si>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</si>
  <si>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</si>
  <si>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</si>
  <si>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</si>
  <si>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</si>
  <si>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</si>
  <si>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</si>
  <si>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</si>
  <si>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</si>
  <si>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</si>
  <si>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</si>
  <si>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</si>
  <si>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</si>
  <si>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</si>
  <si>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</si>
  <si>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</si>
  <si>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</si>
  <si>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</si>
  <si>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</si>
  <si>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</si>
  <si>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в нарезке</t>
  </si>
  <si>
    <t>каша гречневая рассыпчатая</t>
  </si>
  <si>
    <t>чай с сахаром</t>
  </si>
  <si>
    <t>хлеб пшеничный</t>
  </si>
  <si>
    <t>54-3з</t>
  </si>
  <si>
    <t>54-4г</t>
  </si>
  <si>
    <t>П/Ф</t>
  </si>
  <si>
    <t>54-2гн</t>
  </si>
  <si>
    <t>пром</t>
  </si>
  <si>
    <t>рассольник  ленинградский</t>
  </si>
  <si>
    <t>йогурт</t>
  </si>
  <si>
    <t>54-23гн</t>
  </si>
  <si>
    <t>кофейный напиток с молоком</t>
  </si>
  <si>
    <t>хлеб ржаной</t>
  </si>
  <si>
    <t>икра из кабачков</t>
  </si>
  <si>
    <t>плов с курицей</t>
  </si>
  <si>
    <t>54-12м</t>
  </si>
  <si>
    <t>компот из кураги</t>
  </si>
  <si>
    <t>54-2хн</t>
  </si>
  <si>
    <t>огурец в нарезке</t>
  </si>
  <si>
    <t>макароны отварные</t>
  </si>
  <si>
    <t>гуляш с говядиной</t>
  </si>
  <si>
    <t>54-2з</t>
  </si>
  <si>
    <t>54-1г</t>
  </si>
  <si>
    <t>54-2м</t>
  </si>
  <si>
    <t>яблоко</t>
  </si>
  <si>
    <t>54-28м</t>
  </si>
  <si>
    <t>жаркое по- домашнему с курицей</t>
  </si>
  <si>
    <t>каша вязкая молочная пшенная</t>
  </si>
  <si>
    <t>банан</t>
  </si>
  <si>
    <t>чай с лимоном и сахаром</t>
  </si>
  <si>
    <t>54-6к</t>
  </si>
  <si>
    <t>54-3гн</t>
  </si>
  <si>
    <t>картофельное пюре</t>
  </si>
  <si>
    <t>тефтели</t>
  </si>
  <si>
    <t>компот из сухофруктов</t>
  </si>
  <si>
    <t>54-11г</t>
  </si>
  <si>
    <t>54-1хн</t>
  </si>
  <si>
    <t>борщ с капустой и картофелем и сметаной</t>
  </si>
  <si>
    <t>мандарин</t>
  </si>
  <si>
    <t>какао с молоком</t>
  </si>
  <si>
    <t>54-2с</t>
  </si>
  <si>
    <t>54-21гн</t>
  </si>
  <si>
    <t>рис отварной</t>
  </si>
  <si>
    <t>рыба тушеная с овощами(минтай)</t>
  </si>
  <si>
    <t>54-6г</t>
  </si>
  <si>
    <t>54-11р</t>
  </si>
  <si>
    <t>суп гороховый</t>
  </si>
  <si>
    <t>54-25с</t>
  </si>
  <si>
    <t>МКОУ Первотроицкая средняя школа</t>
  </si>
  <si>
    <t>Директор</t>
  </si>
  <si>
    <t>Каримов Р.И.</t>
  </si>
  <si>
    <t>котлеты домашние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</si>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</sst>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88</v>
      </c>
      <c r="D1" s="52"/>
      <c r="E1" s="52"/>
      <c r="F1" s="12" t="s">
        <v>16</v>
      </c>
      <c r="G1" s="2" t="s">
        <v>17</v>
      </c>
      <c r="H1" s="53" t="s">
        <v>89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90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150</v>
      </c>
      <c r="G6" s="43">
        <v>8.1999999999999993</v>
      </c>
      <c r="H6" s="43">
        <v>6.3</v>
      </c>
      <c r="I6" s="43">
        <v>35.9</v>
      </c>
      <c r="J6" s="43">
        <v>233.7</v>
      </c>
      <c r="K6" s="44" t="s">
        <v>44</v>
      </c>
      <c r="L6" s="43">
        <v>9.2799999999999994</v>
      </c>
    </row>
    <row r="7" spans="1:12" ht="15">
      <c r="A7" s="23"/>
      <c r="B7" s="15"/>
      <c r="C7" s="11"/>
      <c r="D7" s="6"/>
      <c r="E7" s="42" t="s">
        <v>91</v>
      </c>
      <c r="F7" s="43">
        <v>100</v>
      </c>
      <c r="G7" s="43">
        <v>12.9</v>
      </c>
      <c r="H7" s="43">
        <v>10.199999999999999</v>
      </c>
      <c r="I7" s="43">
        <v>7.8</v>
      </c>
      <c r="J7" s="43">
        <v>174.9</v>
      </c>
      <c r="K7" s="44" t="s">
        <v>45</v>
      </c>
      <c r="L7" s="43">
        <v>37.200000000000003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2.99</v>
      </c>
    </row>
    <row r="9" spans="1:12" ht="15.75" thickBot="1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47</v>
      </c>
      <c r="L9" s="43">
        <v>2.5</v>
      </c>
    </row>
    <row r="10" spans="1:12" ht="15">
      <c r="A10" s="23"/>
      <c r="B10" s="15"/>
      <c r="C10" s="11"/>
      <c r="D10" s="7" t="s">
        <v>24</v>
      </c>
      <c r="E10" s="39" t="s">
        <v>39</v>
      </c>
      <c r="F10" s="40">
        <v>80</v>
      </c>
      <c r="G10" s="40">
        <v>0.9</v>
      </c>
      <c r="H10" s="40">
        <v>0.2</v>
      </c>
      <c r="I10" s="40">
        <v>3</v>
      </c>
      <c r="J10" s="40">
        <v>17.100000000000001</v>
      </c>
      <c r="K10" s="41" t="s">
        <v>43</v>
      </c>
      <c r="L10" s="40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26</v>
      </c>
      <c r="H13" s="19">
        <f>SUM(H6:H12)</f>
        <v>17.099999999999998</v>
      </c>
      <c r="I13" s="19">
        <f>SUM(I6:I12)</f>
        <v>77.699999999999989</v>
      </c>
      <c r="J13" s="19">
        <f>SUM(J6:J12)</f>
        <v>569.70000000000005</v>
      </c>
      <c r="K13" s="25"/>
      <c r="L13" s="19">
        <f>SUM(L6:L12)</f>
        <v>66.97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2">G13+G23</f>
        <v>26</v>
      </c>
      <c r="H24" s="32">
        <f t="shared" si="2"/>
        <v>17.099999999999998</v>
      </c>
      <c r="I24" s="32">
        <f t="shared" si="2"/>
        <v>77.699999999999989</v>
      </c>
      <c r="J24" s="32">
        <f t="shared" si="2"/>
        <v>569.70000000000005</v>
      </c>
      <c r="K24" s="32"/>
      <c r="L24" s="32">
        <f t="shared" ref="L24" si="3">L13+L23</f>
        <v>66.97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4.8</v>
      </c>
      <c r="H25" s="40">
        <v>5.8</v>
      </c>
      <c r="I25" s="40">
        <v>13.6</v>
      </c>
      <c r="J25" s="40">
        <v>125.5</v>
      </c>
      <c r="K25" s="41" t="s">
        <v>43</v>
      </c>
      <c r="L25" s="40">
        <v>18.48</v>
      </c>
    </row>
    <row r="26" spans="1:12" ht="15">
      <c r="A26" s="14"/>
      <c r="B26" s="15"/>
      <c r="C26" s="11"/>
      <c r="D26" s="6"/>
      <c r="E26" s="42" t="s">
        <v>49</v>
      </c>
      <c r="F26" s="43">
        <v>100</v>
      </c>
      <c r="G26" s="43">
        <v>3.4</v>
      </c>
      <c r="H26" s="43">
        <v>2.5</v>
      </c>
      <c r="I26" s="43">
        <v>5.5</v>
      </c>
      <c r="J26" s="43">
        <v>58.1</v>
      </c>
      <c r="K26" s="44" t="s">
        <v>47</v>
      </c>
      <c r="L26" s="43">
        <v>29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50</v>
      </c>
      <c r="L27" s="43">
        <v>14.96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47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47</v>
      </c>
      <c r="L30" s="43">
        <v>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4">SUM(G25:G31)</f>
        <v>19.3</v>
      </c>
      <c r="H32" s="19">
        <f t="shared" ref="H32" si="5">SUM(H25:H31)</f>
        <v>12.200000000000001</v>
      </c>
      <c r="I32" s="19">
        <f t="shared" ref="I32" si="6">SUM(I25:I31)</f>
        <v>73.2</v>
      </c>
      <c r="J32" s="19">
        <f t="shared" ref="J32:L32" si="7">SUM(J25:J31)</f>
        <v>478.50000000000006</v>
      </c>
      <c r="K32" s="25"/>
      <c r="L32" s="19">
        <f t="shared" si="7"/>
        <v>67.44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2">G32+G42</f>
        <v>19.3</v>
      </c>
      <c r="H43" s="32">
        <f t="shared" ref="H43" si="13">H32+H42</f>
        <v>12.200000000000001</v>
      </c>
      <c r="I43" s="32">
        <f t="shared" ref="I43" si="14">I32+I42</f>
        <v>73.2</v>
      </c>
      <c r="J43" s="32">
        <f t="shared" ref="J43:L43" si="15">J32+J42</f>
        <v>478.50000000000006</v>
      </c>
      <c r="K43" s="32"/>
      <c r="L43" s="32">
        <f t="shared" si="15"/>
        <v>67.44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54</v>
      </c>
      <c r="F44" s="43">
        <v>200</v>
      </c>
      <c r="G44" s="43">
        <v>27.2</v>
      </c>
      <c r="H44" s="43">
        <v>8.1</v>
      </c>
      <c r="I44" s="43">
        <v>33.200000000000003</v>
      </c>
      <c r="J44" s="43">
        <v>314.60000000000002</v>
      </c>
      <c r="K44" s="44" t="s">
        <v>55</v>
      </c>
      <c r="L44" s="43">
        <v>35.56</v>
      </c>
    </row>
    <row r="45" spans="1:12" ht="15">
      <c r="A45" s="23"/>
      <c r="B45" s="15"/>
      <c r="C45" s="11"/>
      <c r="D45" s="6"/>
      <c r="E45" s="39" t="s">
        <v>53</v>
      </c>
      <c r="F45" s="40">
        <v>80</v>
      </c>
      <c r="G45" s="40">
        <v>1.5</v>
      </c>
      <c r="H45" s="40">
        <v>7.1</v>
      </c>
      <c r="I45" s="40">
        <v>6.2</v>
      </c>
      <c r="J45" s="40">
        <v>64.8</v>
      </c>
      <c r="K45" s="41" t="s">
        <v>47</v>
      </c>
      <c r="L45" s="40">
        <v>22.89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44" t="s">
        <v>57</v>
      </c>
      <c r="L46" s="43">
        <v>7.99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47</v>
      </c>
      <c r="L47" s="43">
        <v>2.5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33.5</v>
      </c>
      <c r="H51" s="19">
        <f t="shared" ref="H51" si="17">SUM(H44:H50)</f>
        <v>15.7</v>
      </c>
      <c r="I51" s="19">
        <f t="shared" ref="I51" si="18">SUM(I44:I50)</f>
        <v>79.600000000000009</v>
      </c>
      <c r="J51" s="19">
        <f t="shared" ref="J51:L51" si="19">SUM(J44:J50)</f>
        <v>563.50000000000011</v>
      </c>
      <c r="K51" s="25"/>
      <c r="L51" s="19">
        <f t="shared" si="19"/>
        <v>68.94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4">G51+G61</f>
        <v>33.5</v>
      </c>
      <c r="H62" s="32">
        <f t="shared" ref="H62" si="25">H51+H61</f>
        <v>15.7</v>
      </c>
      <c r="I62" s="32">
        <f t="shared" ref="I62" si="26">I51+I61</f>
        <v>79.600000000000009</v>
      </c>
      <c r="J62" s="32">
        <f t="shared" ref="J62:L62" si="27">J51+J61</f>
        <v>563.50000000000011</v>
      </c>
      <c r="K62" s="32"/>
      <c r="L62" s="32">
        <f t="shared" si="27"/>
        <v>68.94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59</v>
      </c>
      <c r="F63" s="43">
        <v>150</v>
      </c>
      <c r="G63" s="43">
        <v>5.3</v>
      </c>
      <c r="H63" s="43">
        <v>4.9000000000000004</v>
      </c>
      <c r="I63" s="43">
        <v>32.799999999999997</v>
      </c>
      <c r="J63" s="43">
        <v>196.8</v>
      </c>
      <c r="K63" s="44" t="s">
        <v>62</v>
      </c>
      <c r="L63" s="43">
        <v>13.1</v>
      </c>
    </row>
    <row r="64" spans="1:12" ht="15">
      <c r="A64" s="23"/>
      <c r="B64" s="15"/>
      <c r="C64" s="11"/>
      <c r="D64" s="6"/>
      <c r="E64" s="42" t="s">
        <v>60</v>
      </c>
      <c r="F64" s="43">
        <v>100</v>
      </c>
      <c r="G64" s="43">
        <v>17</v>
      </c>
      <c r="H64" s="43">
        <v>16.5</v>
      </c>
      <c r="I64" s="43">
        <v>3.9</v>
      </c>
      <c r="J64" s="43">
        <v>232.1</v>
      </c>
      <c r="K64" s="44" t="s">
        <v>63</v>
      </c>
      <c r="L64" s="43">
        <v>38.200000000000003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46</v>
      </c>
      <c r="L65" s="43">
        <v>2.99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47</v>
      </c>
      <c r="L66" s="43">
        <v>2.5</v>
      </c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39" t="s">
        <v>58</v>
      </c>
      <c r="F68" s="40">
        <v>80</v>
      </c>
      <c r="G68" s="40">
        <v>0.6</v>
      </c>
      <c r="H68" s="40">
        <v>0.1</v>
      </c>
      <c r="I68" s="40">
        <v>2</v>
      </c>
      <c r="J68" s="40">
        <v>11.3</v>
      </c>
      <c r="K68" s="41" t="s">
        <v>61</v>
      </c>
      <c r="L68" s="40">
        <v>10.5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26.900000000000002</v>
      </c>
      <c r="H70" s="19">
        <f>SUM(H63:H69)</f>
        <v>21.9</v>
      </c>
      <c r="I70" s="19">
        <f>SUM(I63:I69)</f>
        <v>69.699999999999989</v>
      </c>
      <c r="J70" s="19">
        <f>SUM(J63:J69)</f>
        <v>584.19999999999993</v>
      </c>
      <c r="K70" s="25"/>
      <c r="L70" s="19">
        <f>SUM(L63:L69)</f>
        <v>67.290000000000006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2">G70+G80</f>
        <v>26.900000000000002</v>
      </c>
      <c r="H81" s="32">
        <f t="shared" ref="H81" si="33">H70+H80</f>
        <v>21.9</v>
      </c>
      <c r="I81" s="32">
        <f t="shared" ref="I81" si="34">I70+I80</f>
        <v>69.699999999999989</v>
      </c>
      <c r="J81" s="32">
        <f t="shared" ref="J81:L81" si="35">J70+J80</f>
        <v>584.19999999999993</v>
      </c>
      <c r="K81" s="32"/>
      <c r="L81" s="32">
        <f t="shared" si="35"/>
        <v>67.290000000000006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31</v>
      </c>
      <c r="H82" s="40">
        <v>7.8</v>
      </c>
      <c r="I82" s="40">
        <v>22</v>
      </c>
      <c r="J82" s="40">
        <v>282</v>
      </c>
      <c r="K82" s="41" t="s">
        <v>65</v>
      </c>
      <c r="L82" s="40">
        <v>31.28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50</v>
      </c>
      <c r="L84" s="43">
        <v>14.96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47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200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17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6">SUM(G82:G88)</f>
        <v>39.099999999999994</v>
      </c>
      <c r="H89" s="19">
        <f t="shared" ref="H89" si="37">SUM(H82:H88)</f>
        <v>11.5</v>
      </c>
      <c r="I89" s="19">
        <f t="shared" ref="I89" si="38">SUM(I82:I88)</f>
        <v>67.600000000000009</v>
      </c>
      <c r="J89" s="19">
        <f t="shared" ref="J89:L89" si="39">SUM(J82:J88)</f>
        <v>529.6</v>
      </c>
      <c r="K89" s="25"/>
      <c r="L89" s="19">
        <f t="shared" si="39"/>
        <v>65.740000000000009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44">G89+G99</f>
        <v>39.099999999999994</v>
      </c>
      <c r="H100" s="32">
        <f t="shared" ref="H100" si="45">H89+H99</f>
        <v>11.5</v>
      </c>
      <c r="I100" s="32">
        <f t="shared" ref="I100" si="46">I89+I99</f>
        <v>67.600000000000009</v>
      </c>
      <c r="J100" s="32">
        <f t="shared" ref="J100:L100" si="47">J89+J99</f>
        <v>529.6</v>
      </c>
      <c r="K100" s="32"/>
      <c r="L100" s="32">
        <f t="shared" si="47"/>
        <v>65.740000000000009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70</v>
      </c>
      <c r="L101" s="40">
        <v>26.45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71</v>
      </c>
      <c r="L103" s="43">
        <v>5.99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47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 t="s">
        <v>68</v>
      </c>
      <c r="F105" s="43">
        <v>200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47</v>
      </c>
      <c r="L105" s="43">
        <v>35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48">SUM(G101:G107)</f>
        <v>13.8</v>
      </c>
      <c r="H108" s="19">
        <f t="shared" si="48"/>
        <v>11.1</v>
      </c>
      <c r="I108" s="19">
        <f t="shared" si="48"/>
        <v>89.800000000000011</v>
      </c>
      <c r="J108" s="19">
        <f t="shared" si="48"/>
        <v>514.5</v>
      </c>
      <c r="K108" s="25"/>
      <c r="L108" s="19">
        <f t="shared" ref="L108" si="49">SUM(L101:L107)</f>
        <v>69.94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2">G108+G118</f>
        <v>13.8</v>
      </c>
      <c r="H119" s="32">
        <f t="shared" ref="H119" si="53">H108+H118</f>
        <v>11.1</v>
      </c>
      <c r="I119" s="32">
        <f t="shared" ref="I119" si="54">I108+I118</f>
        <v>89.800000000000011</v>
      </c>
      <c r="J119" s="32">
        <f t="shared" ref="J119:L119" si="55">J108+J118</f>
        <v>514.5</v>
      </c>
      <c r="K119" s="32"/>
      <c r="L119" s="32">
        <f t="shared" si="55"/>
        <v>69.94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72</v>
      </c>
      <c r="F120" s="43">
        <v>150</v>
      </c>
      <c r="G120" s="43">
        <v>3.1</v>
      </c>
      <c r="H120" s="43">
        <v>5.3</v>
      </c>
      <c r="I120" s="43">
        <v>19.8</v>
      </c>
      <c r="J120" s="43">
        <v>139.4</v>
      </c>
      <c r="K120" s="44" t="s">
        <v>75</v>
      </c>
      <c r="L120" s="43">
        <v>14.43</v>
      </c>
    </row>
    <row r="121" spans="1:12" ht="15">
      <c r="A121" s="14"/>
      <c r="B121" s="15"/>
      <c r="C121" s="11"/>
      <c r="D121" s="6"/>
      <c r="E121" s="42" t="s">
        <v>73</v>
      </c>
      <c r="F121" s="43">
        <v>100</v>
      </c>
      <c r="G121" s="43">
        <v>12.3</v>
      </c>
      <c r="H121" s="43">
        <v>10</v>
      </c>
      <c r="I121" s="43">
        <v>7.2</v>
      </c>
      <c r="J121" s="43">
        <v>167.9</v>
      </c>
      <c r="K121" s="44" t="s">
        <v>45</v>
      </c>
      <c r="L121" s="43">
        <v>37.200000000000003</v>
      </c>
    </row>
    <row r="122" spans="1:12" ht="1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76</v>
      </c>
      <c r="L122" s="43">
        <v>4.51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47</v>
      </c>
      <c r="L123" s="43">
        <v>2.5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39" t="s">
        <v>39</v>
      </c>
      <c r="F125" s="40">
        <v>80</v>
      </c>
      <c r="G125" s="40">
        <v>0.9</v>
      </c>
      <c r="H125" s="40">
        <v>0.2</v>
      </c>
      <c r="I125" s="40">
        <v>3</v>
      </c>
      <c r="J125" s="40">
        <v>17.100000000000001</v>
      </c>
      <c r="K125" s="41" t="s">
        <v>43</v>
      </c>
      <c r="L125" s="40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20.599999999999998</v>
      </c>
      <c r="H127" s="19">
        <f>SUM(H120:H126)</f>
        <v>15.9</v>
      </c>
      <c r="I127" s="19">
        <f>SUM(I120:I126)</f>
        <v>74.400000000000006</v>
      </c>
      <c r="J127" s="19">
        <f>SUM(J120:J126)</f>
        <v>522.6</v>
      </c>
      <c r="K127" s="25"/>
      <c r="L127" s="19">
        <f>SUM(L120:L126)</f>
        <v>68.64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58">G127+G137</f>
        <v>20.599999999999998</v>
      </c>
      <c r="H138" s="32">
        <f t="shared" ref="H138" si="59">H127+H137</f>
        <v>15.9</v>
      </c>
      <c r="I138" s="32">
        <f t="shared" ref="I138" si="60">I127+I137</f>
        <v>74.400000000000006</v>
      </c>
      <c r="J138" s="32">
        <f t="shared" ref="J138:L138" si="61">J127+J137</f>
        <v>522.6</v>
      </c>
      <c r="K138" s="32"/>
      <c r="L138" s="32">
        <f t="shared" si="61"/>
        <v>68.64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4.7</v>
      </c>
      <c r="H139" s="40">
        <v>5.7</v>
      </c>
      <c r="I139" s="40">
        <v>10.1</v>
      </c>
      <c r="J139" s="40">
        <v>110.4</v>
      </c>
      <c r="K139" s="41" t="s">
        <v>80</v>
      </c>
      <c r="L139" s="40">
        <v>21.53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81</v>
      </c>
      <c r="L141" s="43">
        <v>7.2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47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 t="s">
        <v>78</v>
      </c>
      <c r="F143" s="43">
        <v>200</v>
      </c>
      <c r="G143" s="43">
        <v>0.8</v>
      </c>
      <c r="H143" s="43">
        <v>0.2</v>
      </c>
      <c r="I143" s="43">
        <v>7.5</v>
      </c>
      <c r="J143" s="43">
        <v>35</v>
      </c>
      <c r="K143" s="44" t="s">
        <v>47</v>
      </c>
      <c r="L143" s="43">
        <v>33.71</v>
      </c>
    </row>
    <row r="144" spans="1:12" ht="15">
      <c r="A144" s="23"/>
      <c r="B144" s="15"/>
      <c r="C144" s="11"/>
      <c r="D144" s="6"/>
      <c r="E144" s="42" t="s">
        <v>52</v>
      </c>
      <c r="F144" s="43">
        <v>40</v>
      </c>
      <c r="G144" s="43">
        <v>2.6</v>
      </c>
      <c r="H144" s="43">
        <v>0.5</v>
      </c>
      <c r="I144" s="43">
        <v>13.1</v>
      </c>
      <c r="J144" s="43">
        <v>68.3</v>
      </c>
      <c r="K144" s="44" t="s">
        <v>47</v>
      </c>
      <c r="L144" s="43">
        <v>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2">SUM(G139:G145)</f>
        <v>17.400000000000002</v>
      </c>
      <c r="H146" s="19">
        <f t="shared" si="62"/>
        <v>10.399999999999999</v>
      </c>
      <c r="I146" s="19">
        <f t="shared" si="62"/>
        <v>72.7</v>
      </c>
      <c r="J146" s="19">
        <f t="shared" si="62"/>
        <v>454.7</v>
      </c>
      <c r="K146" s="25"/>
      <c r="L146" s="19">
        <f t="shared" ref="L146" si="63">SUM(L139:L145)</f>
        <v>67.44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66">G146+G156</f>
        <v>17.400000000000002</v>
      </c>
      <c r="H157" s="32">
        <f t="shared" ref="H157" si="67">H146+H156</f>
        <v>10.399999999999999</v>
      </c>
      <c r="I157" s="32">
        <f t="shared" ref="I157" si="68">I146+I156</f>
        <v>72.7</v>
      </c>
      <c r="J157" s="32">
        <f t="shared" ref="J157:L157" si="69">J146+J156</f>
        <v>454.7</v>
      </c>
      <c r="K157" s="32"/>
      <c r="L157" s="32">
        <f t="shared" si="69"/>
        <v>67.44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84</v>
      </c>
      <c r="L158" s="40">
        <v>10.85</v>
      </c>
    </row>
    <row r="159" spans="1:12" ht="15">
      <c r="A159" s="23"/>
      <c r="B159" s="15"/>
      <c r="C159" s="11"/>
      <c r="D159" s="6"/>
      <c r="E159" s="42" t="s">
        <v>83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85</v>
      </c>
      <c r="L159" s="43">
        <v>48.6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46</v>
      </c>
      <c r="L160" s="43">
        <v>2.99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47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92</v>
      </c>
      <c r="F163" s="43">
        <v>50</v>
      </c>
      <c r="G163" s="43">
        <v>1.37</v>
      </c>
      <c r="H163" s="43">
        <v>1.87</v>
      </c>
      <c r="I163" s="43">
        <v>2.17</v>
      </c>
      <c r="J163" s="43">
        <v>31.1</v>
      </c>
      <c r="K163" s="44" t="s">
        <v>93</v>
      </c>
      <c r="L163" s="43">
        <v>2.1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0">SUM(G158:G164)</f>
        <v>22.87</v>
      </c>
      <c r="H165" s="19">
        <f t="shared" si="70"/>
        <v>14.469999999999999</v>
      </c>
      <c r="I165" s="19">
        <f t="shared" si="70"/>
        <v>75.86999999999999</v>
      </c>
      <c r="J165" s="19">
        <f t="shared" si="70"/>
        <v>525.9</v>
      </c>
      <c r="K165" s="25"/>
      <c r="L165" s="19">
        <f t="shared" ref="L165" si="71">SUM(L158:L164)</f>
        <v>67.039999999999992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74">G165+G175</f>
        <v>22.87</v>
      </c>
      <c r="H176" s="32">
        <f t="shared" ref="H176" si="75">H165+H175</f>
        <v>14.469999999999999</v>
      </c>
      <c r="I176" s="32">
        <f t="shared" ref="I176" si="76">I165+I175</f>
        <v>75.86999999999999</v>
      </c>
      <c r="J176" s="32">
        <f t="shared" ref="J176:L176" si="77">J165+J175</f>
        <v>525.9</v>
      </c>
      <c r="K176" s="32"/>
      <c r="L176" s="32">
        <f t="shared" si="77"/>
        <v>67.039999999999992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6.5</v>
      </c>
      <c r="H177" s="40">
        <v>2.8</v>
      </c>
      <c r="I177" s="40">
        <v>14.9</v>
      </c>
      <c r="J177" s="40">
        <v>110.9</v>
      </c>
      <c r="K177" s="41" t="s">
        <v>87</v>
      </c>
      <c r="L177" s="40">
        <v>28.54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50</v>
      </c>
      <c r="L179" s="43">
        <v>14.96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47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78</v>
      </c>
      <c r="F181" s="43">
        <v>150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47</v>
      </c>
      <c r="L181" s="43">
        <v>18.940000000000001</v>
      </c>
    </row>
    <row r="182" spans="1:12" ht="15">
      <c r="A182" s="23"/>
      <c r="B182" s="15"/>
      <c r="C182" s="11"/>
      <c r="D182" s="6"/>
      <c r="E182" s="42" t="s">
        <v>52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47</v>
      </c>
      <c r="L182" s="43">
        <v>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78">SUM(G177:G183)</f>
        <v>18.400000000000002</v>
      </c>
      <c r="H184" s="19">
        <f t="shared" si="78"/>
        <v>6.8999999999999995</v>
      </c>
      <c r="I184" s="19">
        <f t="shared" si="78"/>
        <v>76.5</v>
      </c>
      <c r="J184" s="19">
        <f t="shared" si="78"/>
        <v>440.8</v>
      </c>
      <c r="K184" s="25"/>
      <c r="L184" s="19">
        <f t="shared" ref="L184" si="79">SUM(L177:L183)</f>
        <v>67.44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650</v>
      </c>
      <c r="G195" s="32">
        <f t="shared" ref="G195" si="82">G184+G194</f>
        <v>18.400000000000002</v>
      </c>
      <c r="H195" s="32">
        <f t="shared" ref="H195" si="83">H184+H194</f>
        <v>6.8999999999999995</v>
      </c>
      <c r="I195" s="32">
        <f t="shared" ref="I195" si="84">I184+I194</f>
        <v>76.5</v>
      </c>
      <c r="J195" s="32">
        <f t="shared" ref="J195:L195" si="85">J184+J194</f>
        <v>440.8</v>
      </c>
      <c r="K195" s="32"/>
      <c r="L195" s="32">
        <f t="shared" si="85"/>
        <v>67.44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607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23.787000000000003</v>
      </c>
      <c r="H196" s="34">
        <f t="shared" si="86"/>
        <v>13.717000000000002</v>
      </c>
      <c r="I196" s="34">
        <f t="shared" si="86"/>
        <v>75.707000000000008</v>
      </c>
      <c r="J196" s="34">
        <f t="shared" si="86"/>
        <v>518.4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67.687999999999988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2024-10-21T08:04:45Z</cp:lastPrinted>
  <dcterms:created xsi:type="dcterms:W3CDTF">2022-05-16T14:23:56Z</dcterms:created>
  <dcterms:modified xsi:type="dcterms:W3CDTF">2025-03-18T09:23:59Z</dcterms:modified>
</cp:coreProperties>
</file>