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ервотроицк ТП и КП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B185" i="1"/>
  <c r="A185" i="1"/>
  <c r="L184" i="1"/>
  <c r="L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L157" i="1" s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L100" i="1" s="1"/>
  <c r="J99" i="1"/>
  <c r="I99" i="1"/>
  <c r="H99" i="1"/>
  <c r="G99" i="1"/>
  <c r="F99" i="1"/>
  <c r="F100" i="1" s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L43" i="1" s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J157" i="1" l="1"/>
  <c r="F176" i="1"/>
  <c r="F184" i="1" s="1"/>
  <c r="G176" i="1"/>
  <c r="G184" i="1" s="1"/>
  <c r="G62" i="1"/>
  <c r="I62" i="1"/>
  <c r="I119" i="1"/>
  <c r="H176" i="1"/>
  <c r="H184" i="1" s="1"/>
  <c r="H62" i="1"/>
  <c r="J119" i="1"/>
  <c r="I176" i="1"/>
  <c r="I184" i="1" s="1"/>
  <c r="J62" i="1"/>
  <c r="L62" i="1"/>
  <c r="L196" i="1" s="1"/>
  <c r="G81" i="1"/>
  <c r="F138" i="1"/>
  <c r="J138" i="1"/>
  <c r="J176" i="1"/>
  <c r="J184" i="1" s="1"/>
  <c r="F24" i="1"/>
  <c r="G24" i="1"/>
  <c r="H81" i="1"/>
  <c r="G138" i="1"/>
  <c r="L176" i="1"/>
  <c r="H24" i="1"/>
  <c r="I81" i="1"/>
  <c r="H138" i="1"/>
  <c r="F81" i="1"/>
  <c r="J24" i="1"/>
  <c r="F43" i="1"/>
  <c r="J81" i="1"/>
  <c r="I138" i="1"/>
  <c r="H119" i="1"/>
  <c r="G119" i="1"/>
  <c r="J194" i="1" l="1"/>
  <c r="J195" i="1" s="1"/>
  <c r="J196" i="1" s="1"/>
  <c r="H194" i="1"/>
  <c r="H195" i="1" s="1"/>
  <c r="H196" i="1" s="1"/>
  <c r="I194" i="1"/>
  <c r="I195" i="1" s="1"/>
  <c r="I196" i="1" s="1"/>
  <c r="G194" i="1"/>
  <c r="G195" i="1" s="1"/>
  <c r="G196" i="1" s="1"/>
  <c r="F194" i="1"/>
  <c r="F195" i="1" s="1"/>
  <c r="F196" i="1" s="1"/>
</calcChain>
</file>

<file path=xl/sharedStrings.xml><?xml version="1.0" encoding="utf-8"?>
<sst xmlns="http://schemas.openxmlformats.org/spreadsheetml/2006/main" count="278" uniqueCount="94">
  <si>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</si>
  <si>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</si>
  <si>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</si>
  <si>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</si>
  <si>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</si>
  <si>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</si>
  <si>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</si>
  <si>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</si>
  <si>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</si>
  <si>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</si>
  <si>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</si>
  <si>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</si>
  <si>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</si>
  <si>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</si>
  <si>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</si>
  <si>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</si>
  <si>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</si>
  <si>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</si>
  <si>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</si>
  <si>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</si>
  <si>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</si>
  <si>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</si>
  <si>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</si>
  <si>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</si>
  <si>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</si>
  <si>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</si>
  <si>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</si>
  <si>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</si>
  <si>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</si>
  <si>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</si>
  <si>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</si>
  <si>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</si>
  <si>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</si>
  <si>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</si>
  <si>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</si>
  <si>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</si>
  <si>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</si>
  <si>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</si>
  <si>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</si>
  <si>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Первотроицкая СШ</t>
  </si>
  <si>
    <t>Директор</t>
  </si>
  <si>
    <t>Каримов Р.И.</t>
  </si>
  <si>
    <t>Рис отварной</t>
  </si>
  <si>
    <t>54-6г</t>
  </si>
  <si>
    <t>Рыба тушеная с овощами</t>
  </si>
  <si>
    <t>54-11р</t>
  </si>
  <si>
    <t>сок фруктовый</t>
  </si>
  <si>
    <t>пром</t>
  </si>
  <si>
    <t>хлеб пшеничный</t>
  </si>
  <si>
    <t>Суп гороховый</t>
  </si>
  <si>
    <t>54-25с</t>
  </si>
  <si>
    <t>банан</t>
  </si>
  <si>
    <t>хлеб ржаной</t>
  </si>
  <si>
    <t>гречка отварная</t>
  </si>
  <si>
    <t>54-4г</t>
  </si>
  <si>
    <t xml:space="preserve">котлета </t>
  </si>
  <si>
    <t>чай с сахаром</t>
  </si>
  <si>
    <t>54-2гн</t>
  </si>
  <si>
    <t>помидор в нарезке</t>
  </si>
  <si>
    <t>54-3з</t>
  </si>
  <si>
    <t>рассольник</t>
  </si>
  <si>
    <t>54-3с</t>
  </si>
  <si>
    <t>кофейный напиток</t>
  </si>
  <si>
    <t>Йогурт</t>
  </si>
  <si>
    <t>плов с курицей</t>
  </si>
  <si>
    <t>54-12м</t>
  </si>
  <si>
    <t>икра из кабачков</t>
  </si>
  <si>
    <t>Компот из кураги</t>
  </si>
  <si>
    <t>54-2хн</t>
  </si>
  <si>
    <t>Макароны отварные</t>
  </si>
  <si>
    <t>54-23г</t>
  </si>
  <si>
    <t>Гуляш из говядины</t>
  </si>
  <si>
    <t>54-2м</t>
  </si>
  <si>
    <t>Чай с сахаром</t>
  </si>
  <si>
    <t>Хлеб пшеничный</t>
  </si>
  <si>
    <t>огурец в нарезке</t>
  </si>
  <si>
    <t>54-2з</t>
  </si>
  <si>
    <t>Жаркое по домашнему</t>
  </si>
  <si>
    <t>54-28м</t>
  </si>
  <si>
    <t>мандарин</t>
  </si>
  <si>
    <t>Каша пшеничная</t>
  </si>
  <si>
    <t>54-6к</t>
  </si>
  <si>
    <t>чай с лимоном</t>
  </si>
  <si>
    <t>54-3гн</t>
  </si>
  <si>
    <t>яблоко</t>
  </si>
  <si>
    <t>Борщ с капустой</t>
  </si>
  <si>
    <t>54-2с</t>
  </si>
  <si>
    <t>какао с молоком</t>
  </si>
  <si>
    <t>54-21гн</t>
  </si>
  <si>
    <t>Картофельное пюре</t>
  </si>
  <si>
    <t>Тефтели</t>
  </si>
  <si>
    <t>Компот из сухофруктов</t>
  </si>
  <si>
    <t>54-11г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</si>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</sst>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F189" sqref="F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4</v>
      </c>
      <c r="H6" s="40">
        <v>5</v>
      </c>
      <c r="I6" s="40">
        <v>36</v>
      </c>
      <c r="J6" s="40">
        <v>204</v>
      </c>
      <c r="K6" s="41" t="s">
        <v>43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100</v>
      </c>
      <c r="G7" s="43">
        <v>14</v>
      </c>
      <c r="H7" s="43">
        <v>7</v>
      </c>
      <c r="I7" s="43">
        <v>6</v>
      </c>
      <c r="J7" s="43">
        <v>147</v>
      </c>
      <c r="K7" s="44" t="s">
        <v>45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6</v>
      </c>
      <c r="J8" s="43">
        <v>27</v>
      </c>
      <c r="K8" s="44" t="s">
        <v>47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50</v>
      </c>
      <c r="G9" s="43">
        <v>4</v>
      </c>
      <c r="H9" s="43">
        <v>0</v>
      </c>
      <c r="I9" s="43">
        <v>25</v>
      </c>
      <c r="J9" s="43">
        <v>117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12</v>
      </c>
      <c r="I13" s="19">
        <f t="shared" si="0"/>
        <v>73</v>
      </c>
      <c r="J13" s="19">
        <f t="shared" si="0"/>
        <v>495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500</v>
      </c>
      <c r="G24" s="32">
        <f t="shared" ref="G24:J24" si="4">G13+G23</f>
        <v>22</v>
      </c>
      <c r="H24" s="32">
        <f t="shared" si="4"/>
        <v>12</v>
      </c>
      <c r="I24" s="32">
        <f t="shared" si="4"/>
        <v>73</v>
      </c>
      <c r="J24" s="32">
        <f t="shared" si="4"/>
        <v>495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7</v>
      </c>
      <c r="H25" s="40">
        <v>3</v>
      </c>
      <c r="I25" s="40">
        <v>15</v>
      </c>
      <c r="J25" s="40">
        <v>111</v>
      </c>
      <c r="K25" s="41" t="s">
        <v>50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</v>
      </c>
      <c r="H27" s="43">
        <v>0</v>
      </c>
      <c r="I27" s="43">
        <v>19</v>
      </c>
      <c r="J27" s="43">
        <v>81</v>
      </c>
      <c r="K27" s="44" t="s">
        <v>47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5</v>
      </c>
      <c r="H28" s="43">
        <v>1</v>
      </c>
      <c r="I28" s="43">
        <v>30</v>
      </c>
      <c r="J28" s="43">
        <v>141</v>
      </c>
      <c r="K28" s="44" t="s">
        <v>47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150</v>
      </c>
      <c r="G29" s="43">
        <v>2</v>
      </c>
      <c r="H29" s="43">
        <v>1</v>
      </c>
      <c r="I29" s="43">
        <v>32</v>
      </c>
      <c r="J29" s="43">
        <v>142</v>
      </c>
      <c r="K29" s="44" t="s">
        <v>47</v>
      </c>
      <c r="L29" s="43"/>
    </row>
    <row r="30" spans="1:12" ht="15" x14ac:dyDescent="0.25">
      <c r="A30" s="14"/>
      <c r="B30" s="15"/>
      <c r="C30" s="11"/>
      <c r="D30" s="6" t="s">
        <v>23</v>
      </c>
      <c r="E30" s="42" t="s">
        <v>52</v>
      </c>
      <c r="F30" s="43">
        <v>30</v>
      </c>
      <c r="G30" s="43">
        <v>3</v>
      </c>
      <c r="H30" s="43">
        <v>1</v>
      </c>
      <c r="I30" s="43">
        <v>13</v>
      </c>
      <c r="J30" s="43">
        <v>68</v>
      </c>
      <c r="K30" s="44" t="s">
        <v>47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630</v>
      </c>
      <c r="G32" s="19">
        <f t="shared" ref="G32" si="6">SUM(G25:G31)</f>
        <v>18</v>
      </c>
      <c r="H32" s="19">
        <f t="shared" ref="H32" si="7">SUM(H25:H31)</f>
        <v>6</v>
      </c>
      <c r="I32" s="19">
        <f t="shared" ref="I32" si="8">SUM(I25:I31)</f>
        <v>109</v>
      </c>
      <c r="J32" s="19">
        <f t="shared" ref="J32:L32" si="9">SUM(J25:J31)</f>
        <v>543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630</v>
      </c>
      <c r="G43" s="32">
        <f t="shared" ref="G43" si="14">G32+G42</f>
        <v>18</v>
      </c>
      <c r="H43" s="32">
        <f t="shared" ref="H43" si="15">H32+H42</f>
        <v>6</v>
      </c>
      <c r="I43" s="32">
        <f t="shared" ref="I43" si="16">I32+I42</f>
        <v>109</v>
      </c>
      <c r="J43" s="32">
        <f t="shared" ref="J43:L43" si="17">J32+J42</f>
        <v>543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8</v>
      </c>
      <c r="H44" s="40">
        <v>6</v>
      </c>
      <c r="I44" s="40">
        <v>36</v>
      </c>
      <c r="J44" s="40">
        <v>234</v>
      </c>
      <c r="K44" s="41" t="s">
        <v>54</v>
      </c>
      <c r="L44" s="40"/>
    </row>
    <row r="45" spans="1:12" ht="15" x14ac:dyDescent="0.25">
      <c r="A45" s="23"/>
      <c r="B45" s="15"/>
      <c r="C45" s="11"/>
      <c r="D45" s="6"/>
      <c r="E45" s="42" t="s">
        <v>55</v>
      </c>
      <c r="F45" s="43">
        <v>100</v>
      </c>
      <c r="G45" s="43">
        <v>13</v>
      </c>
      <c r="H45" s="43">
        <v>10</v>
      </c>
      <c r="I45" s="43">
        <v>8</v>
      </c>
      <c r="J45" s="43">
        <v>175</v>
      </c>
      <c r="K45" s="44" t="s">
        <v>47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4</v>
      </c>
      <c r="H47" s="43">
        <v>0</v>
      </c>
      <c r="I47" s="43">
        <v>25</v>
      </c>
      <c r="J47" s="43">
        <v>117</v>
      </c>
      <c r="K47" s="44" t="s">
        <v>47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80</v>
      </c>
      <c r="G49" s="43">
        <v>1</v>
      </c>
      <c r="H49" s="43">
        <v>0</v>
      </c>
      <c r="I49" s="43">
        <v>3</v>
      </c>
      <c r="J49" s="43">
        <v>17</v>
      </c>
      <c r="K49" s="44" t="s">
        <v>59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26</v>
      </c>
      <c r="H51" s="19">
        <f t="shared" ref="H51" si="19">SUM(H44:H50)</f>
        <v>16</v>
      </c>
      <c r="I51" s="19">
        <f t="shared" ref="I51" si="20">SUM(I44:I50)</f>
        <v>78</v>
      </c>
      <c r="J51" s="19">
        <f t="shared" ref="J51:L51" si="21">SUM(J44:J50)</f>
        <v>570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580</v>
      </c>
      <c r="G62" s="32">
        <f t="shared" ref="G62" si="26">G51+G61</f>
        <v>26</v>
      </c>
      <c r="H62" s="32">
        <f t="shared" ref="H62" si="27">H51+H61</f>
        <v>16</v>
      </c>
      <c r="I62" s="32">
        <f t="shared" ref="I62" si="28">I51+I61</f>
        <v>78</v>
      </c>
      <c r="J62" s="32">
        <f t="shared" ref="J62:L62" si="29">J51+J61</f>
        <v>570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200</v>
      </c>
      <c r="G63" s="40">
        <v>5</v>
      </c>
      <c r="H63" s="40">
        <v>6</v>
      </c>
      <c r="I63" s="40">
        <v>12</v>
      </c>
      <c r="J63" s="40">
        <v>116</v>
      </c>
      <c r="K63" s="41" t="s">
        <v>61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4</v>
      </c>
      <c r="H65" s="43">
        <v>3</v>
      </c>
      <c r="I65" s="43">
        <v>11</v>
      </c>
      <c r="J65" s="43">
        <v>86</v>
      </c>
      <c r="K65" s="44" t="s">
        <v>47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8</v>
      </c>
      <c r="H66" s="43">
        <v>1</v>
      </c>
      <c r="I66" s="43">
        <v>49</v>
      </c>
      <c r="J66" s="43">
        <v>86</v>
      </c>
      <c r="K66" s="44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63</v>
      </c>
      <c r="F68" s="43">
        <v>100</v>
      </c>
      <c r="G68" s="43">
        <v>3</v>
      </c>
      <c r="H68" s="43">
        <v>5</v>
      </c>
      <c r="I68" s="43">
        <v>3</v>
      </c>
      <c r="J68" s="43">
        <v>168</v>
      </c>
      <c r="K68" s="44" t="s">
        <v>47</v>
      </c>
      <c r="L68" s="43"/>
    </row>
    <row r="69" spans="1:12" ht="15" x14ac:dyDescent="0.25">
      <c r="A69" s="23"/>
      <c r="B69" s="15"/>
      <c r="C69" s="11"/>
      <c r="D69" s="6"/>
      <c r="E69" s="42" t="s">
        <v>52</v>
      </c>
      <c r="F69" s="43">
        <v>40</v>
      </c>
      <c r="G69" s="43">
        <v>3</v>
      </c>
      <c r="H69" s="43">
        <v>1</v>
      </c>
      <c r="I69" s="43">
        <v>13</v>
      </c>
      <c r="J69" s="43">
        <v>69</v>
      </c>
      <c r="K69" s="44" t="s">
        <v>47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23</v>
      </c>
      <c r="H70" s="19">
        <f t="shared" ref="H70" si="31">SUM(H63:H69)</f>
        <v>16</v>
      </c>
      <c r="I70" s="19">
        <f t="shared" ref="I70" si="32">SUM(I63:I69)</f>
        <v>88</v>
      </c>
      <c r="J70" s="19">
        <f t="shared" ref="J70:L70" si="33">SUM(J63:J69)</f>
        <v>525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590</v>
      </c>
      <c r="G81" s="32">
        <f t="shared" ref="G81" si="38">G70+G80</f>
        <v>23</v>
      </c>
      <c r="H81" s="32">
        <f t="shared" ref="H81" si="39">H70+H80</f>
        <v>16</v>
      </c>
      <c r="I81" s="32">
        <f t="shared" ref="I81" si="40">I70+I80</f>
        <v>88</v>
      </c>
      <c r="J81" s="32">
        <f t="shared" ref="J81:L81" si="41">J70+J80</f>
        <v>525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200</v>
      </c>
      <c r="G82" s="40">
        <v>28</v>
      </c>
      <c r="H82" s="40">
        <v>8</v>
      </c>
      <c r="I82" s="40">
        <v>33</v>
      </c>
      <c r="J82" s="40">
        <v>215</v>
      </c>
      <c r="K82" s="41" t="s">
        <v>65</v>
      </c>
      <c r="L82" s="40"/>
    </row>
    <row r="83" spans="1:12" ht="15" x14ac:dyDescent="0.25">
      <c r="A83" s="23"/>
      <c r="B83" s="15"/>
      <c r="C83" s="11"/>
      <c r="D83" s="6"/>
      <c r="E83" s="42" t="s">
        <v>66</v>
      </c>
      <c r="F83" s="43">
        <v>80</v>
      </c>
      <c r="G83" s="43">
        <v>1</v>
      </c>
      <c r="H83" s="43">
        <v>7</v>
      </c>
      <c r="I83" s="43">
        <v>7</v>
      </c>
      <c r="J83" s="43">
        <v>97</v>
      </c>
      <c r="K83" s="44" t="s">
        <v>47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1</v>
      </c>
      <c r="H84" s="43">
        <v>0</v>
      </c>
      <c r="I84" s="43">
        <v>16</v>
      </c>
      <c r="J84" s="43">
        <v>97</v>
      </c>
      <c r="K84" s="44" t="s">
        <v>68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</v>
      </c>
      <c r="H85" s="43">
        <v>1</v>
      </c>
      <c r="I85" s="43">
        <v>25</v>
      </c>
      <c r="J85" s="43">
        <v>117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33</v>
      </c>
      <c r="H89" s="19">
        <f t="shared" ref="H89" si="43">SUM(H82:H88)</f>
        <v>16</v>
      </c>
      <c r="I89" s="19">
        <f t="shared" ref="I89" si="44">SUM(I82:I88)</f>
        <v>81</v>
      </c>
      <c r="J89" s="19">
        <f t="shared" ref="J89:L89" si="45">SUM(J82:J88)</f>
        <v>526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530</v>
      </c>
      <c r="G100" s="32">
        <f t="shared" ref="G100" si="50">G89+G99</f>
        <v>33</v>
      </c>
      <c r="H100" s="32">
        <f t="shared" ref="H100" si="51">H89+H99</f>
        <v>16</v>
      </c>
      <c r="I100" s="32">
        <f t="shared" ref="I100" si="52">I89+I99</f>
        <v>81</v>
      </c>
      <c r="J100" s="32">
        <f t="shared" ref="J100:L100" si="53">J89+J99</f>
        <v>526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69</v>
      </c>
      <c r="F101" s="40">
        <v>150</v>
      </c>
      <c r="G101" s="40">
        <v>7</v>
      </c>
      <c r="H101" s="40">
        <v>7</v>
      </c>
      <c r="I101" s="40">
        <v>44</v>
      </c>
      <c r="J101" s="40">
        <v>196</v>
      </c>
      <c r="K101" s="52" t="s">
        <v>70</v>
      </c>
      <c r="L101" s="40"/>
    </row>
    <row r="102" spans="1:12" ht="15" x14ac:dyDescent="0.25">
      <c r="A102" s="23"/>
      <c r="B102" s="15"/>
      <c r="C102" s="11"/>
      <c r="D102" s="6"/>
      <c r="E102" s="53" t="s">
        <v>71</v>
      </c>
      <c r="F102" s="43">
        <v>100</v>
      </c>
      <c r="G102" s="43">
        <v>17</v>
      </c>
      <c r="H102" s="43">
        <v>16</v>
      </c>
      <c r="I102" s="43">
        <v>4</v>
      </c>
      <c r="J102" s="43">
        <v>232</v>
      </c>
      <c r="K102" s="54" t="s">
        <v>72</v>
      </c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73</v>
      </c>
      <c r="F103" s="43">
        <v>200</v>
      </c>
      <c r="G103" s="43">
        <v>0</v>
      </c>
      <c r="H103" s="43">
        <v>0</v>
      </c>
      <c r="I103" s="43">
        <v>6</v>
      </c>
      <c r="J103" s="43">
        <v>27</v>
      </c>
      <c r="K103" s="54" t="s">
        <v>57</v>
      </c>
      <c r="L103" s="43"/>
    </row>
    <row r="104" spans="1:12" ht="15" x14ac:dyDescent="0.25">
      <c r="A104" s="23"/>
      <c r="B104" s="15"/>
      <c r="C104" s="11"/>
      <c r="D104" s="7" t="s">
        <v>23</v>
      </c>
      <c r="E104" s="53" t="s">
        <v>74</v>
      </c>
      <c r="F104" s="43">
        <v>50</v>
      </c>
      <c r="G104" s="43">
        <v>4</v>
      </c>
      <c r="H104" s="43">
        <v>0</v>
      </c>
      <c r="I104" s="43">
        <v>25</v>
      </c>
      <c r="J104" s="43">
        <v>117</v>
      </c>
      <c r="K104" s="5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3" t="s">
        <v>75</v>
      </c>
      <c r="F106" s="43">
        <v>80</v>
      </c>
      <c r="G106" s="43">
        <v>1</v>
      </c>
      <c r="H106" s="43">
        <v>0</v>
      </c>
      <c r="I106" s="43">
        <v>2</v>
      </c>
      <c r="J106" s="43">
        <v>11</v>
      </c>
      <c r="K106" s="54" t="s">
        <v>76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29</v>
      </c>
      <c r="H108" s="19">
        <f t="shared" si="54"/>
        <v>23</v>
      </c>
      <c r="I108" s="19">
        <f t="shared" si="54"/>
        <v>81</v>
      </c>
      <c r="J108" s="19">
        <f t="shared" si="54"/>
        <v>583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580</v>
      </c>
      <c r="G119" s="32">
        <f t="shared" ref="G119" si="58">G108+G118</f>
        <v>29</v>
      </c>
      <c r="H119" s="32">
        <f t="shared" ref="H119" si="59">H108+H118</f>
        <v>23</v>
      </c>
      <c r="I119" s="32">
        <f t="shared" ref="I119" si="60">I108+I118</f>
        <v>81</v>
      </c>
      <c r="J119" s="32">
        <f t="shared" ref="J119:L119" si="61">J108+J118</f>
        <v>583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77</v>
      </c>
      <c r="F120" s="40">
        <v>200</v>
      </c>
      <c r="G120" s="40">
        <v>31</v>
      </c>
      <c r="H120" s="40">
        <v>8</v>
      </c>
      <c r="I120" s="40">
        <v>22</v>
      </c>
      <c r="J120" s="40">
        <v>282</v>
      </c>
      <c r="K120" s="52" t="s">
        <v>78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3" t="s">
        <v>46</v>
      </c>
      <c r="F122" s="43">
        <v>200</v>
      </c>
      <c r="G122" s="43">
        <v>1</v>
      </c>
      <c r="H122" s="43">
        <v>0</v>
      </c>
      <c r="I122" s="43">
        <v>19</v>
      </c>
      <c r="J122" s="43">
        <v>82</v>
      </c>
      <c r="K122" s="54" t="s">
        <v>47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3" t="s">
        <v>48</v>
      </c>
      <c r="F123" s="43">
        <v>50</v>
      </c>
      <c r="G123" s="43">
        <v>4</v>
      </c>
      <c r="H123" s="43">
        <v>0</v>
      </c>
      <c r="I123" s="43">
        <v>25</v>
      </c>
      <c r="J123" s="43">
        <v>117</v>
      </c>
      <c r="K123" s="54" t="s">
        <v>47</v>
      </c>
      <c r="L123" s="43"/>
    </row>
    <row r="124" spans="1:12" ht="15" x14ac:dyDescent="0.25">
      <c r="A124" s="14"/>
      <c r="B124" s="15"/>
      <c r="C124" s="11"/>
      <c r="D124" s="7" t="s">
        <v>24</v>
      </c>
      <c r="E124" s="53" t="s">
        <v>79</v>
      </c>
      <c r="F124" s="43">
        <v>150</v>
      </c>
      <c r="G124" s="43">
        <v>1</v>
      </c>
      <c r="H124" s="43">
        <v>0</v>
      </c>
      <c r="I124" s="43">
        <v>11</v>
      </c>
      <c r="J124" s="43">
        <v>52</v>
      </c>
      <c r="K124" s="54" t="s">
        <v>47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37</v>
      </c>
      <c r="H127" s="19">
        <f t="shared" si="62"/>
        <v>8</v>
      </c>
      <c r="I127" s="19">
        <f t="shared" si="62"/>
        <v>77</v>
      </c>
      <c r="J127" s="19">
        <f t="shared" si="62"/>
        <v>533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600</v>
      </c>
      <c r="G138" s="32">
        <f t="shared" ref="G138" si="66">G127+G137</f>
        <v>37</v>
      </c>
      <c r="H138" s="32">
        <f t="shared" ref="H138" si="67">H127+H137</f>
        <v>8</v>
      </c>
      <c r="I138" s="32">
        <f t="shared" ref="I138" si="68">I127+I137</f>
        <v>77</v>
      </c>
      <c r="J138" s="32">
        <f t="shared" ref="J138:L138" si="69">J127+J137</f>
        <v>533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80</v>
      </c>
      <c r="F139" s="40">
        <v>200</v>
      </c>
      <c r="G139" s="40">
        <v>8</v>
      </c>
      <c r="H139" s="40">
        <v>10</v>
      </c>
      <c r="I139" s="40">
        <v>38</v>
      </c>
      <c r="J139" s="40">
        <v>275</v>
      </c>
      <c r="K139" s="52" t="s">
        <v>81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3" t="s">
        <v>82</v>
      </c>
      <c r="F141" s="43">
        <v>200</v>
      </c>
      <c r="G141" s="43">
        <v>0</v>
      </c>
      <c r="H141" s="43">
        <v>0</v>
      </c>
      <c r="I141" s="43">
        <v>7</v>
      </c>
      <c r="J141" s="43">
        <v>28</v>
      </c>
      <c r="K141" s="54" t="s">
        <v>83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48</v>
      </c>
      <c r="F142" s="43">
        <v>50</v>
      </c>
      <c r="G142" s="43">
        <v>4</v>
      </c>
      <c r="H142" s="43">
        <v>0</v>
      </c>
      <c r="I142" s="43">
        <v>25</v>
      </c>
      <c r="J142" s="43">
        <v>117</v>
      </c>
      <c r="K142" s="54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53" t="s">
        <v>84</v>
      </c>
      <c r="F143" s="43">
        <v>150</v>
      </c>
      <c r="G143" s="43">
        <v>1</v>
      </c>
      <c r="H143" s="43">
        <v>0</v>
      </c>
      <c r="I143" s="43">
        <v>11</v>
      </c>
      <c r="J143" s="43">
        <v>53</v>
      </c>
      <c r="K143" s="54" t="s">
        <v>47</v>
      </c>
      <c r="L143" s="43"/>
    </row>
    <row r="144" spans="1:12" ht="15" x14ac:dyDescent="0.25">
      <c r="A144" s="23"/>
      <c r="B144" s="15"/>
      <c r="C144" s="11"/>
      <c r="D144" s="6"/>
      <c r="E144" s="53"/>
      <c r="F144" s="43"/>
      <c r="G144" s="43"/>
      <c r="H144" s="43"/>
      <c r="I144" s="43"/>
      <c r="J144" s="43"/>
      <c r="K144" s="5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13</v>
      </c>
      <c r="H146" s="19">
        <f t="shared" si="70"/>
        <v>10</v>
      </c>
      <c r="I146" s="19">
        <f t="shared" si="70"/>
        <v>81</v>
      </c>
      <c r="J146" s="19">
        <f t="shared" si="70"/>
        <v>473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600</v>
      </c>
      <c r="G157" s="32">
        <f t="shared" ref="G157" si="74">G146+G156</f>
        <v>13</v>
      </c>
      <c r="H157" s="32">
        <f t="shared" ref="H157" si="75">H146+H156</f>
        <v>10</v>
      </c>
      <c r="I157" s="32">
        <f t="shared" ref="I157" si="76">I146+I156</f>
        <v>81</v>
      </c>
      <c r="J157" s="32">
        <f t="shared" ref="J157:L157" si="77">J146+J156</f>
        <v>473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150</v>
      </c>
      <c r="G158" s="40">
        <v>3</v>
      </c>
      <c r="H158" s="40">
        <v>5</v>
      </c>
      <c r="I158" s="40">
        <v>20</v>
      </c>
      <c r="J158" s="40">
        <v>139</v>
      </c>
      <c r="K158" s="52" t="s">
        <v>92</v>
      </c>
      <c r="L158" s="40"/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100</v>
      </c>
      <c r="G159" s="43">
        <v>12</v>
      </c>
      <c r="H159" s="43">
        <v>10</v>
      </c>
      <c r="I159" s="43">
        <v>7</v>
      </c>
      <c r="J159" s="43">
        <v>168</v>
      </c>
      <c r="K159" s="54" t="s">
        <v>47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74</v>
      </c>
      <c r="F160" s="43">
        <v>50</v>
      </c>
      <c r="G160" s="43">
        <v>4</v>
      </c>
      <c r="H160" s="43">
        <v>0</v>
      </c>
      <c r="I160" s="43">
        <v>25</v>
      </c>
      <c r="J160" s="43">
        <v>117</v>
      </c>
      <c r="K160" s="44" t="s">
        <v>47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91</v>
      </c>
      <c r="F161" s="43">
        <v>200</v>
      </c>
      <c r="G161" s="43">
        <v>0</v>
      </c>
      <c r="H161" s="43">
        <v>0</v>
      </c>
      <c r="I161" s="43">
        <v>20</v>
      </c>
      <c r="J161" s="43">
        <v>81</v>
      </c>
      <c r="K161" s="54" t="s">
        <v>93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19</v>
      </c>
      <c r="H165" s="19">
        <f>SUM(H158:H164)</f>
        <v>15</v>
      </c>
      <c r="I165" s="19">
        <f>SUM(I158:I164)</f>
        <v>72</v>
      </c>
      <c r="J165" s="19">
        <f>SUM(J158:J164)</f>
        <v>505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500</v>
      </c>
      <c r="G176" s="32">
        <f t="shared" ref="G176" si="81">G165+G175</f>
        <v>19</v>
      </c>
      <c r="H176" s="32">
        <f t="shared" ref="H176" si="82">H165+H175</f>
        <v>15</v>
      </c>
      <c r="I176" s="32">
        <f t="shared" ref="I176" si="83">I165+I175</f>
        <v>72</v>
      </c>
      <c r="J176" s="32">
        <f t="shared" ref="J176:L176" si="84">J165+J175</f>
        <v>505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85</v>
      </c>
      <c r="F177" s="40">
        <v>200</v>
      </c>
      <c r="G177" s="40">
        <v>5</v>
      </c>
      <c r="H177" s="40">
        <v>6</v>
      </c>
      <c r="I177" s="40">
        <v>10</v>
      </c>
      <c r="J177" s="40">
        <v>110</v>
      </c>
      <c r="K177" s="52" t="s">
        <v>86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3" t="s">
        <v>87</v>
      </c>
      <c r="F179" s="43">
        <v>150</v>
      </c>
      <c r="G179" s="43">
        <v>5</v>
      </c>
      <c r="H179" s="43">
        <v>4</v>
      </c>
      <c r="I179" s="43">
        <v>13</v>
      </c>
      <c r="J179" s="43">
        <v>100</v>
      </c>
      <c r="K179" s="54" t="s">
        <v>88</v>
      </c>
      <c r="L179" s="43"/>
    </row>
    <row r="180" spans="1:12" ht="15" x14ac:dyDescent="0.25">
      <c r="A180" s="23"/>
      <c r="B180" s="15"/>
      <c r="C180" s="11"/>
      <c r="D180" s="7" t="s">
        <v>23</v>
      </c>
      <c r="E180" s="53" t="s">
        <v>48</v>
      </c>
      <c r="F180" s="43">
        <v>60</v>
      </c>
      <c r="G180" s="43">
        <v>5</v>
      </c>
      <c r="H180" s="43">
        <v>1</v>
      </c>
      <c r="I180" s="43">
        <v>30</v>
      </c>
      <c r="J180" s="43">
        <v>141</v>
      </c>
      <c r="K180" s="54" t="s">
        <v>47</v>
      </c>
      <c r="L180" s="43"/>
    </row>
    <row r="181" spans="1:12" ht="15" x14ac:dyDescent="0.25">
      <c r="A181" s="23"/>
      <c r="B181" s="15"/>
      <c r="C181" s="11"/>
      <c r="D181" s="7" t="s">
        <v>24</v>
      </c>
      <c r="E181" s="53" t="s">
        <v>51</v>
      </c>
      <c r="F181" s="43">
        <v>200</v>
      </c>
      <c r="G181" s="43">
        <v>2</v>
      </c>
      <c r="H181" s="43">
        <v>1</v>
      </c>
      <c r="I181" s="43">
        <v>21</v>
      </c>
      <c r="J181" s="43">
        <v>95</v>
      </c>
      <c r="K181" s="54" t="s">
        <v>47</v>
      </c>
      <c r="L181" s="43"/>
    </row>
    <row r="182" spans="1:12" ht="15" x14ac:dyDescent="0.25">
      <c r="A182" s="23"/>
      <c r="B182" s="15"/>
      <c r="C182" s="11"/>
      <c r="D182" s="6"/>
      <c r="E182" s="53" t="s">
        <v>52</v>
      </c>
      <c r="F182" s="43">
        <v>40</v>
      </c>
      <c r="G182" s="43">
        <v>3</v>
      </c>
      <c r="H182" s="43">
        <v>1</v>
      </c>
      <c r="I182" s="43">
        <v>13</v>
      </c>
      <c r="J182" s="43">
        <v>68</v>
      </c>
      <c r="K182" s="54" t="s">
        <v>47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SUM(F158:F183)</f>
        <v>2150</v>
      </c>
      <c r="G184" s="19">
        <f>SUM(G158:G183)</f>
        <v>77</v>
      </c>
      <c r="H184" s="19">
        <f>SUM(H158:H183)</f>
        <v>58</v>
      </c>
      <c r="I184" s="19">
        <f>SUM(I158:I183)</f>
        <v>303</v>
      </c>
      <c r="J184" s="19">
        <f>SUM(J158:J183)</f>
        <v>2029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SUM(F177:F193)</f>
        <v>2800</v>
      </c>
      <c r="G194" s="19">
        <f>SUM(G177:G193)</f>
        <v>97</v>
      </c>
      <c r="H194" s="19">
        <f>SUM(H177:H193)</f>
        <v>71</v>
      </c>
      <c r="I194" s="19">
        <f>SUM(I177:I193)</f>
        <v>390</v>
      </c>
      <c r="J194" s="19">
        <f>SUM(J177:J193)</f>
        <v>2543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4950</v>
      </c>
      <c r="G195" s="32">
        <f t="shared" ref="G195" si="87">G184+G194</f>
        <v>174</v>
      </c>
      <c r="H195" s="32">
        <f t="shared" ref="H195" si="88">H184+H194</f>
        <v>129</v>
      </c>
      <c r="I195" s="32">
        <f t="shared" ref="I195" si="89">I184+I194</f>
        <v>693</v>
      </c>
      <c r="J195" s="32">
        <f t="shared" ref="J195:L195" si="90">J184+J194</f>
        <v>4572</v>
      </c>
      <c r="K195" s="32"/>
      <c r="L195" s="32">
        <f t="shared" si="90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1006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39.4</v>
      </c>
      <c r="H196" s="34">
        <f t="shared" si="91"/>
        <v>25.1</v>
      </c>
      <c r="I196" s="34">
        <f t="shared" si="91"/>
        <v>143.30000000000001</v>
      </c>
      <c r="J196" s="34">
        <f t="shared" si="91"/>
        <v>932.5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2024-02-01T08:41:04Z</cp:lastPrinted>
  <dcterms:created xsi:type="dcterms:W3CDTF">2022-05-16T14:23:56Z</dcterms:created>
  <dcterms:modified xsi:type="dcterms:W3CDTF">2024-02-01T08:49:56Z</dcterms:modified>
</cp:coreProperties>
</file>